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Q:\Engineering\Projects - City\Samuell Parks Farms-Scyene Sewer Main Repair-Rehabilitation 2025-073\2-Bidding\"/>
    </mc:Choice>
  </mc:AlternateContent>
  <xr:revisionPtr revIDLastSave="0" documentId="13_ncr:1_{477E1862-FE3A-4365-90AB-11CEA85ADB3C}" xr6:coauthVersionLast="47" xr6:coauthVersionMax="47" xr10:uidLastSave="{00000000-0000-0000-0000-000000000000}"/>
  <bookViews>
    <workbookView xWindow="-120" yWindow="-120" windowWidth="38640" windowHeight="21120" xr2:uid="{85D75912-2744-4A68-8DAA-DB4F7877BC79}"/>
  </bookViews>
  <sheets>
    <sheet name="Sheet1" sheetId="1" r:id="rId1"/>
  </sheets>
  <definedNames>
    <definedName name="_Hlk137633770" localSheetId="0">Sheet1!$B$2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8" i="1"/>
  <c r="G41" i="1" l="1"/>
</calcChain>
</file>

<file path=xl/sharedStrings.xml><?xml version="1.0" encoding="utf-8"?>
<sst xmlns="http://schemas.openxmlformats.org/spreadsheetml/2006/main" count="78" uniqueCount="55">
  <si>
    <t>MESQUITE, TEXAS</t>
  </si>
  <si>
    <t>ITEM NO</t>
  </si>
  <si>
    <t>UNITS</t>
  </si>
  <si>
    <t>ITEM DESCRIPTION</t>
  </si>
  <si>
    <t>UNIT PRICE</t>
  </si>
  <si>
    <t>AMOUNT</t>
  </si>
  <si>
    <t>LS</t>
  </si>
  <si>
    <t>SY</t>
  </si>
  <si>
    <t>EA</t>
  </si>
  <si>
    <t>LF</t>
  </si>
  <si>
    <t>ALW</t>
  </si>
  <si>
    <t>CY</t>
  </si>
  <si>
    <t>1.  Materials incorporated into the Project:</t>
  </si>
  <si>
    <t>2.  All other charges:</t>
  </si>
  <si>
    <t>BID QTY</t>
  </si>
  <si>
    <t>MOBILIZATION (5%)</t>
  </si>
  <si>
    <t>HR</t>
  </si>
  <si>
    <t>HEAVY CLEANING*</t>
  </si>
  <si>
    <t>MO</t>
  </si>
  <si>
    <t>MOBILE ODOR CONTROL UNITS*</t>
  </si>
  <si>
    <t>INTERNAL JOINT SEAL (48”)*</t>
  </si>
  <si>
    <t>INTERNAL JOINT SEAL (36”)*</t>
  </si>
  <si>
    <t>INTERNAL JOINT SEAL (27”)*</t>
  </si>
  <si>
    <t>PRE-LINING (48”)*</t>
  </si>
  <si>
    <t>PRE-LINING (36”)*</t>
  </si>
  <si>
    <t>PRE-LINING (27”)*</t>
  </si>
  <si>
    <t>VF</t>
  </si>
  <si>
    <t>POLYMERIC REHAB EXISTING MANHOLE*</t>
  </si>
  <si>
    <t>48” DIAMETER POLYMER CONCRETE MANHOLE (10’-12’ DEPTH)*</t>
  </si>
  <si>
    <t>60” DIAMETER POLYMER CONCRETE MANHOLE (10’-12’ DEPTH)*</t>
  </si>
  <si>
    <t>CURED-IN-PLACE-PIPE LINER (48”)</t>
  </si>
  <si>
    <t>CURED-IN-PLACE-PIPE LINER (36”)</t>
  </si>
  <si>
    <t>CURED-IN-PLACE-PIPE LINER (27”)</t>
  </si>
  <si>
    <t>60” DIAMETER POLYMER PRECAST CONCRETE MANHOLE (UP TO 10’ DEPTH)</t>
  </si>
  <si>
    <t>60" DIAMETER POLYMER PRECAST CONCRETE MANHOLE (18'-20' DEPTH)</t>
  </si>
  <si>
    <t>60” DIAMETER POLYMER PRECAST CONCRETE MANHOLE (12’-14’ DEPTH)</t>
  </si>
  <si>
    <t>POINT REPAIR 48” DI AWWA 151 CLASS 54 AERIAL CROSSING (UP TO 40’ LENGTH)</t>
  </si>
  <si>
    <t>POINT REPAIR 27” PVC SDR 26 (UP TO 10’ LENGTH) INSTALLED BY OPEN CUT</t>
  </si>
  <si>
    <t>HYDROMULCH</t>
  </si>
  <si>
    <t>SWPPP AND INSTALLATION</t>
  </si>
  <si>
    <t>SEWER BYPASS PUMPING SITE 1</t>
  </si>
  <si>
    <t>SEWER BYPASS PUMPING SITE 2</t>
  </si>
  <si>
    <t>PROPOSED JUNCTION BOX AT SM SITE 2</t>
  </si>
  <si>
    <t>REMOVE AND REPLACE EXISTING JUNCTION BOX AT SM 6186</t>
  </si>
  <si>
    <t>REMOVE AND REPLACE EXISTING JUNCTION BOX AT SM 6183</t>
  </si>
  <si>
    <t>ABANDON EXISTING SANITARY SEWER MANHOLE SITE 2</t>
  </si>
  <si>
    <t>PLUG EXISTING 6” SANITARY SEWER SITE 2</t>
  </si>
  <si>
    <t>ABANDON AND GROUT FILL EXISTING 6” SANITARY SEWER SITE 2</t>
  </si>
  <si>
    <t>TRENCH SAFETY</t>
  </si>
  <si>
    <t>ALLOWANCE FOR ADDITIONAL CONSTRUCTION RELATED COSTS* </t>
  </si>
  <si>
    <t>TOTAL BASE BID (Items 1 to 32)</t>
  </si>
  <si>
    <t xml:space="preserve">Items listed with one asterisk (*) require Engineer/Owner approval prior to installation or use. </t>
  </si>
  <si>
    <t>SAMUELL PARKS FARMS/SCYENE SEWER MAIN REPAIR/REHABILITATION</t>
  </si>
  <si>
    <t>CITY OF MESQUITE CONTRACT NO. 2025-073</t>
  </si>
  <si>
    <r>
      <t xml:space="preserve">NOTE:  Materials and all other charges incorporated into the </t>
    </r>
    <r>
      <rPr>
        <b/>
        <sz val="11"/>
        <color theme="1"/>
        <rFont val="Arial"/>
        <family val="2"/>
      </rPr>
      <t>SAMUELL PARKS FARMS/SCYENE SEWER MAIN REPAIR/REHABILITATION, CITY OF MESQUITE CONTRACT NO. 2025-073</t>
    </r>
    <r>
      <rPr>
        <sz val="11"/>
        <color theme="1"/>
        <rFont val="Arial"/>
        <family val="2"/>
      </rPr>
      <t xml:space="preserve"> must equal base bid amount.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</si>
</sst>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4" fontId="2" fillId="0" borderId="2" xfId="0" applyNumberFormat="1" applyFont="1" applyBorder="1" applyAlignment="1" applyProtection="1">
      <alignment vertical="center" wrapText="1"/>
      <protection locked="0"/>
    </xf>
    <xf numFmtId="44" fontId="2" fillId="0" borderId="5" xfId="0" applyNumberFormat="1" applyFont="1" applyBorder="1" applyAlignment="1" applyProtection="1">
      <alignment vertical="center" wrapText="1"/>
      <protection locked="0"/>
    </xf>
    <xf numFmtId="44" fontId="2" fillId="0" borderId="3" xfId="0" applyNumberFormat="1" applyFont="1" applyBorder="1" applyProtection="1">
      <protection locked="0"/>
    </xf>
    <xf numFmtId="0" fontId="0" fillId="0" borderId="0" xfId="0" applyProtection="1"/>
    <xf numFmtId="0" fontId="2" fillId="0" borderId="0" xfId="0" applyFont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44" fontId="2" fillId="0" borderId="2" xfId="0" applyNumberFormat="1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</xf>
    <xf numFmtId="14" fontId="0" fillId="0" borderId="0" xfId="0" applyNumberFormat="1" applyProtection="1"/>
    <xf numFmtId="44" fontId="2" fillId="0" borderId="5" xfId="0" applyNumberFormat="1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Protection="1"/>
    <xf numFmtId="44" fontId="2" fillId="0" borderId="3" xfId="0" applyNumberFormat="1" applyFont="1" applyBorder="1" applyProtection="1"/>
    <xf numFmtId="0" fontId="2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340C3-F3FA-4F88-9228-43D7466709FD}">
  <dimension ref="B2:O51"/>
  <sheetViews>
    <sheetView tabSelected="1" view="pageLayout" topLeftCell="A30" zoomScale="115" zoomScaleNormal="100" zoomScaleSheetLayoutView="115" zoomScalePageLayoutView="115" workbookViewId="0">
      <selection activeCell="G45" sqref="G45"/>
    </sheetView>
  </sheetViews>
  <sheetFormatPr defaultColWidth="9.140625" defaultRowHeight="15" x14ac:dyDescent="0.25"/>
  <cols>
    <col min="1" max="1" width="1.85546875" style="4" customWidth="1"/>
    <col min="2" max="2" width="6.28515625" style="4" customWidth="1"/>
    <col min="3" max="3" width="8.140625" style="4" customWidth="1"/>
    <col min="4" max="4" width="7.28515625" style="4" customWidth="1"/>
    <col min="5" max="5" width="40.7109375" style="4" customWidth="1"/>
    <col min="6" max="6" width="15.140625" style="4" customWidth="1"/>
    <col min="7" max="7" width="20" style="4" customWidth="1"/>
    <col min="8" max="8" width="1.85546875" style="4" customWidth="1"/>
    <col min="9" max="14" width="9.140625" style="4"/>
    <col min="15" max="15" width="10.140625" style="4" bestFit="1" customWidth="1"/>
    <col min="16" max="16384" width="9.140625" style="4"/>
  </cols>
  <sheetData>
    <row r="2" spans="2:15" x14ac:dyDescent="0.25">
      <c r="B2" s="17" t="s">
        <v>52</v>
      </c>
      <c r="C2" s="17"/>
      <c r="D2" s="17"/>
      <c r="E2" s="17"/>
      <c r="F2" s="17"/>
      <c r="G2" s="17"/>
    </row>
    <row r="3" spans="2:15" x14ac:dyDescent="0.25">
      <c r="B3" s="17" t="s">
        <v>53</v>
      </c>
      <c r="C3" s="17"/>
      <c r="D3" s="17"/>
      <c r="E3" s="17"/>
      <c r="F3" s="17"/>
      <c r="G3" s="17"/>
    </row>
    <row r="4" spans="2:15" x14ac:dyDescent="0.25">
      <c r="B4" s="5"/>
    </row>
    <row r="5" spans="2:15" x14ac:dyDescent="0.25">
      <c r="B5" s="18" t="s">
        <v>0</v>
      </c>
      <c r="C5" s="18"/>
      <c r="D5" s="18"/>
      <c r="E5" s="18"/>
      <c r="F5" s="18"/>
      <c r="G5" s="18"/>
    </row>
    <row r="6" spans="2:15" ht="15.75" thickBot="1" x14ac:dyDescent="0.3">
      <c r="B6" s="5"/>
    </row>
    <row r="7" spans="2:15" ht="38.1" customHeight="1" thickBot="1" x14ac:dyDescent="0.3">
      <c r="B7" s="6" t="s">
        <v>1</v>
      </c>
      <c r="C7" s="6" t="s">
        <v>14</v>
      </c>
      <c r="D7" s="6" t="s">
        <v>2</v>
      </c>
      <c r="E7" s="6" t="s">
        <v>3</v>
      </c>
      <c r="F7" s="6" t="s">
        <v>4</v>
      </c>
      <c r="G7" s="6" t="s">
        <v>5</v>
      </c>
    </row>
    <row r="8" spans="2:15" ht="15.75" customHeight="1" thickBot="1" x14ac:dyDescent="0.3">
      <c r="B8" s="7">
        <v>1</v>
      </c>
      <c r="C8" s="19">
        <v>1</v>
      </c>
      <c r="D8" s="20" t="s">
        <v>6</v>
      </c>
      <c r="E8" s="21" t="s">
        <v>15</v>
      </c>
      <c r="F8" s="1">
        <v>0</v>
      </c>
      <c r="G8" s="8">
        <f>F8*C8</f>
        <v>0</v>
      </c>
    </row>
    <row r="9" spans="2:15" ht="15.75" customHeight="1" thickBot="1" x14ac:dyDescent="0.3">
      <c r="B9" s="9">
        <v>2</v>
      </c>
      <c r="C9" s="22">
        <v>8</v>
      </c>
      <c r="D9" s="23" t="s">
        <v>16</v>
      </c>
      <c r="E9" s="24" t="s">
        <v>17</v>
      </c>
      <c r="F9" s="1">
        <v>0</v>
      </c>
      <c r="G9" s="8">
        <f t="shared" ref="G9:G39" si="0">F9*C9</f>
        <v>0</v>
      </c>
    </row>
    <row r="10" spans="2:15" ht="15.75" customHeight="1" thickBot="1" x14ac:dyDescent="0.3">
      <c r="B10" s="9">
        <v>3</v>
      </c>
      <c r="C10" s="22">
        <v>6</v>
      </c>
      <c r="D10" s="23" t="s">
        <v>18</v>
      </c>
      <c r="E10" s="24" t="s">
        <v>19</v>
      </c>
      <c r="F10" s="1">
        <v>0</v>
      </c>
      <c r="G10" s="8">
        <f t="shared" si="0"/>
        <v>0</v>
      </c>
    </row>
    <row r="11" spans="2:15" ht="15.75" customHeight="1" thickBot="1" x14ac:dyDescent="0.3">
      <c r="B11" s="9">
        <v>4</v>
      </c>
      <c r="C11" s="22">
        <v>1</v>
      </c>
      <c r="D11" s="23" t="s">
        <v>8</v>
      </c>
      <c r="E11" s="24" t="s">
        <v>20</v>
      </c>
      <c r="F11" s="1">
        <v>0</v>
      </c>
      <c r="G11" s="8">
        <f t="shared" si="0"/>
        <v>0</v>
      </c>
      <c r="O11" s="10"/>
    </row>
    <row r="12" spans="2:15" ht="15.75" customHeight="1" thickBot="1" x14ac:dyDescent="0.3">
      <c r="B12" s="9">
        <v>5</v>
      </c>
      <c r="C12" s="22">
        <v>2</v>
      </c>
      <c r="D12" s="23" t="s">
        <v>8</v>
      </c>
      <c r="E12" s="24" t="s">
        <v>21</v>
      </c>
      <c r="F12" s="1">
        <v>0</v>
      </c>
      <c r="G12" s="8">
        <f t="shared" si="0"/>
        <v>0</v>
      </c>
      <c r="O12" s="10"/>
    </row>
    <row r="13" spans="2:15" ht="15.75" customHeight="1" thickBot="1" x14ac:dyDescent="0.3">
      <c r="B13" s="9">
        <v>6</v>
      </c>
      <c r="C13" s="22">
        <v>3</v>
      </c>
      <c r="D13" s="23" t="s">
        <v>8</v>
      </c>
      <c r="E13" s="24" t="s">
        <v>22</v>
      </c>
      <c r="F13" s="1">
        <v>0</v>
      </c>
      <c r="G13" s="8">
        <f t="shared" si="0"/>
        <v>0</v>
      </c>
    </row>
    <row r="14" spans="2:15" ht="15.75" customHeight="1" thickBot="1" x14ac:dyDescent="0.3">
      <c r="B14" s="9">
        <v>7</v>
      </c>
      <c r="C14" s="22">
        <v>200</v>
      </c>
      <c r="D14" s="23" t="s">
        <v>9</v>
      </c>
      <c r="E14" s="24" t="s">
        <v>23</v>
      </c>
      <c r="F14" s="1">
        <v>0</v>
      </c>
      <c r="G14" s="8">
        <f t="shared" si="0"/>
        <v>0</v>
      </c>
    </row>
    <row r="15" spans="2:15" ht="15.75" customHeight="1" thickBot="1" x14ac:dyDescent="0.3">
      <c r="B15" s="9">
        <v>8</v>
      </c>
      <c r="C15" s="22">
        <v>420</v>
      </c>
      <c r="D15" s="23" t="s">
        <v>9</v>
      </c>
      <c r="E15" s="24" t="s">
        <v>24</v>
      </c>
      <c r="F15" s="1">
        <v>0</v>
      </c>
      <c r="G15" s="8">
        <f t="shared" si="0"/>
        <v>0</v>
      </c>
    </row>
    <row r="16" spans="2:15" ht="15.75" customHeight="1" thickBot="1" x14ac:dyDescent="0.3">
      <c r="B16" s="9">
        <v>9</v>
      </c>
      <c r="C16" s="22">
        <v>500</v>
      </c>
      <c r="D16" s="23" t="s">
        <v>9</v>
      </c>
      <c r="E16" s="24" t="s">
        <v>25</v>
      </c>
      <c r="F16" s="1">
        <v>0</v>
      </c>
      <c r="G16" s="8">
        <f t="shared" si="0"/>
        <v>0</v>
      </c>
    </row>
    <row r="17" spans="2:7" ht="31.5" customHeight="1" thickBot="1" x14ac:dyDescent="0.3">
      <c r="B17" s="9">
        <v>10</v>
      </c>
      <c r="C17" s="22">
        <v>31</v>
      </c>
      <c r="D17" s="23" t="s">
        <v>26</v>
      </c>
      <c r="E17" s="24" t="s">
        <v>27</v>
      </c>
      <c r="F17" s="1">
        <v>0</v>
      </c>
      <c r="G17" s="8">
        <f t="shared" si="0"/>
        <v>0</v>
      </c>
    </row>
    <row r="18" spans="2:7" ht="31.5" customHeight="1" thickBot="1" x14ac:dyDescent="0.3">
      <c r="B18" s="9">
        <v>11</v>
      </c>
      <c r="C18" s="22">
        <v>1</v>
      </c>
      <c r="D18" s="23" t="s">
        <v>8</v>
      </c>
      <c r="E18" s="24" t="s">
        <v>28</v>
      </c>
      <c r="F18" s="1">
        <v>0</v>
      </c>
      <c r="G18" s="8">
        <f t="shared" si="0"/>
        <v>0</v>
      </c>
    </row>
    <row r="19" spans="2:7" ht="31.5" customHeight="1" thickBot="1" x14ac:dyDescent="0.3">
      <c r="B19" s="9">
        <v>12</v>
      </c>
      <c r="C19" s="22">
        <v>1</v>
      </c>
      <c r="D19" s="23" t="s">
        <v>8</v>
      </c>
      <c r="E19" s="24" t="s">
        <v>29</v>
      </c>
      <c r="F19" s="1">
        <v>0</v>
      </c>
      <c r="G19" s="8">
        <f t="shared" si="0"/>
        <v>0</v>
      </c>
    </row>
    <row r="20" spans="2:7" ht="15.75" customHeight="1" thickBot="1" x14ac:dyDescent="0.3">
      <c r="B20" s="9">
        <v>13</v>
      </c>
      <c r="C20" s="22">
        <v>350</v>
      </c>
      <c r="D20" s="23" t="s">
        <v>9</v>
      </c>
      <c r="E20" s="24" t="s">
        <v>30</v>
      </c>
      <c r="F20" s="1">
        <v>0</v>
      </c>
      <c r="G20" s="8">
        <f t="shared" si="0"/>
        <v>0</v>
      </c>
    </row>
    <row r="21" spans="2:7" ht="15.75" customHeight="1" thickBot="1" x14ac:dyDescent="0.3">
      <c r="B21" s="9">
        <v>14</v>
      </c>
      <c r="C21" s="25">
        <v>2100</v>
      </c>
      <c r="D21" s="23" t="s">
        <v>9</v>
      </c>
      <c r="E21" s="24" t="s">
        <v>31</v>
      </c>
      <c r="F21" s="1">
        <v>0</v>
      </c>
      <c r="G21" s="8">
        <f t="shared" si="0"/>
        <v>0</v>
      </c>
    </row>
    <row r="22" spans="2:7" ht="15.75" customHeight="1" thickBot="1" x14ac:dyDescent="0.3">
      <c r="B22" s="9">
        <v>15</v>
      </c>
      <c r="C22" s="25">
        <v>1210</v>
      </c>
      <c r="D22" s="23" t="s">
        <v>9</v>
      </c>
      <c r="E22" s="24" t="s">
        <v>32</v>
      </c>
      <c r="F22" s="1">
        <v>0</v>
      </c>
      <c r="G22" s="8">
        <f t="shared" si="0"/>
        <v>0</v>
      </c>
    </row>
    <row r="23" spans="2:7" ht="31.5" customHeight="1" thickBot="1" x14ac:dyDescent="0.3">
      <c r="B23" s="7">
        <v>16</v>
      </c>
      <c r="C23" s="22">
        <v>1</v>
      </c>
      <c r="D23" s="23" t="s">
        <v>8</v>
      </c>
      <c r="E23" s="24" t="s">
        <v>33</v>
      </c>
      <c r="F23" s="2">
        <v>0</v>
      </c>
      <c r="G23" s="11">
        <f t="shared" si="0"/>
        <v>0</v>
      </c>
    </row>
    <row r="24" spans="2:7" ht="31.5" customHeight="1" thickBot="1" x14ac:dyDescent="0.3">
      <c r="B24" s="7">
        <v>17</v>
      </c>
      <c r="C24" s="22">
        <v>1</v>
      </c>
      <c r="D24" s="23" t="s">
        <v>8</v>
      </c>
      <c r="E24" s="24" t="s">
        <v>34</v>
      </c>
      <c r="F24" s="2">
        <v>0</v>
      </c>
      <c r="G24" s="11">
        <f t="shared" ref="G24" si="1">F24*C24</f>
        <v>0</v>
      </c>
    </row>
    <row r="25" spans="2:7" ht="31.5" customHeight="1" thickBot="1" x14ac:dyDescent="0.3">
      <c r="B25" s="9">
        <v>18</v>
      </c>
      <c r="C25" s="22">
        <v>1</v>
      </c>
      <c r="D25" s="23" t="s">
        <v>8</v>
      </c>
      <c r="E25" s="24" t="s">
        <v>35</v>
      </c>
      <c r="F25" s="1">
        <v>0</v>
      </c>
      <c r="G25" s="8">
        <f t="shared" si="0"/>
        <v>0</v>
      </c>
    </row>
    <row r="26" spans="2:7" ht="47.25" customHeight="1" thickBot="1" x14ac:dyDescent="0.3">
      <c r="B26" s="9">
        <v>19</v>
      </c>
      <c r="C26" s="22">
        <v>1</v>
      </c>
      <c r="D26" s="23" t="s">
        <v>8</v>
      </c>
      <c r="E26" s="24" t="s">
        <v>36</v>
      </c>
      <c r="F26" s="1">
        <v>0</v>
      </c>
      <c r="G26" s="8">
        <f t="shared" si="0"/>
        <v>0</v>
      </c>
    </row>
    <row r="27" spans="2:7" ht="31.5" customHeight="1" thickBot="1" x14ac:dyDescent="0.3">
      <c r="B27" s="9">
        <v>20</v>
      </c>
      <c r="C27" s="19">
        <v>1</v>
      </c>
      <c r="D27" s="20" t="s">
        <v>8</v>
      </c>
      <c r="E27" s="21" t="s">
        <v>37</v>
      </c>
      <c r="F27" s="1">
        <v>0</v>
      </c>
      <c r="G27" s="8">
        <f t="shared" si="0"/>
        <v>0</v>
      </c>
    </row>
    <row r="28" spans="2:7" ht="15.75" thickBot="1" x14ac:dyDescent="0.3">
      <c r="B28" s="9">
        <v>21</v>
      </c>
      <c r="C28" s="25">
        <v>9200</v>
      </c>
      <c r="D28" s="23" t="s">
        <v>7</v>
      </c>
      <c r="E28" s="24" t="s">
        <v>38</v>
      </c>
      <c r="F28" s="1">
        <v>0</v>
      </c>
      <c r="G28" s="8">
        <f t="shared" si="0"/>
        <v>0</v>
      </c>
    </row>
    <row r="29" spans="2:7" ht="15.75" thickBot="1" x14ac:dyDescent="0.3">
      <c r="B29" s="9">
        <v>22</v>
      </c>
      <c r="C29" s="22">
        <v>1</v>
      </c>
      <c r="D29" s="23" t="s">
        <v>6</v>
      </c>
      <c r="E29" s="24" t="s">
        <v>39</v>
      </c>
      <c r="F29" s="1">
        <v>0</v>
      </c>
      <c r="G29" s="8">
        <f t="shared" si="0"/>
        <v>0</v>
      </c>
    </row>
    <row r="30" spans="2:7" ht="15.75" thickBot="1" x14ac:dyDescent="0.3">
      <c r="B30" s="9">
        <v>23</v>
      </c>
      <c r="C30" s="22">
        <v>1</v>
      </c>
      <c r="D30" s="23" t="s">
        <v>6</v>
      </c>
      <c r="E30" s="24" t="s">
        <v>40</v>
      </c>
      <c r="F30" s="1">
        <v>0</v>
      </c>
      <c r="G30" s="8">
        <f t="shared" si="0"/>
        <v>0</v>
      </c>
    </row>
    <row r="31" spans="2:7" ht="15.75" thickBot="1" x14ac:dyDescent="0.3">
      <c r="B31" s="9">
        <v>24</v>
      </c>
      <c r="C31" s="22">
        <v>1</v>
      </c>
      <c r="D31" s="23" t="s">
        <v>6</v>
      </c>
      <c r="E31" s="24" t="s">
        <v>41</v>
      </c>
      <c r="F31" s="1">
        <v>0</v>
      </c>
      <c r="G31" s="8">
        <f t="shared" si="0"/>
        <v>0</v>
      </c>
    </row>
    <row r="32" spans="2:7" ht="15.95" customHeight="1" thickBot="1" x14ac:dyDescent="0.3">
      <c r="B32" s="9">
        <v>25</v>
      </c>
      <c r="C32" s="22">
        <v>1</v>
      </c>
      <c r="D32" s="23" t="s">
        <v>6</v>
      </c>
      <c r="E32" s="24" t="s">
        <v>42</v>
      </c>
      <c r="F32" s="2">
        <v>0</v>
      </c>
      <c r="G32" s="11">
        <f t="shared" si="0"/>
        <v>0</v>
      </c>
    </row>
    <row r="33" spans="2:7" ht="31.5" customHeight="1" thickBot="1" x14ac:dyDescent="0.3">
      <c r="B33" s="7">
        <v>26</v>
      </c>
      <c r="C33" s="19">
        <v>1</v>
      </c>
      <c r="D33" s="20" t="s">
        <v>6</v>
      </c>
      <c r="E33" s="21" t="s">
        <v>43</v>
      </c>
      <c r="F33" s="2">
        <v>0</v>
      </c>
      <c r="G33" s="11">
        <f t="shared" si="0"/>
        <v>0</v>
      </c>
    </row>
    <row r="34" spans="2:7" ht="31.5" customHeight="1" thickBot="1" x14ac:dyDescent="0.3">
      <c r="B34" s="9">
        <v>27</v>
      </c>
      <c r="C34" s="22">
        <v>1</v>
      </c>
      <c r="D34" s="23" t="s">
        <v>6</v>
      </c>
      <c r="E34" s="24" t="s">
        <v>44</v>
      </c>
      <c r="F34" s="1">
        <v>0</v>
      </c>
      <c r="G34" s="8">
        <f t="shared" si="0"/>
        <v>0</v>
      </c>
    </row>
    <row r="35" spans="2:7" ht="31.5" customHeight="1" thickBot="1" x14ac:dyDescent="0.3">
      <c r="B35" s="9">
        <v>28</v>
      </c>
      <c r="C35" s="22">
        <v>1</v>
      </c>
      <c r="D35" s="23" t="s">
        <v>8</v>
      </c>
      <c r="E35" s="24" t="s">
        <v>45</v>
      </c>
      <c r="F35" s="1">
        <v>0</v>
      </c>
      <c r="G35" s="8">
        <f t="shared" si="0"/>
        <v>0</v>
      </c>
    </row>
    <row r="36" spans="2:7" ht="31.5" customHeight="1" thickBot="1" x14ac:dyDescent="0.3">
      <c r="B36" s="9">
        <v>29</v>
      </c>
      <c r="C36" s="22">
        <v>1</v>
      </c>
      <c r="D36" s="23" t="s">
        <v>8</v>
      </c>
      <c r="E36" s="24" t="s">
        <v>46</v>
      </c>
      <c r="F36" s="1">
        <v>0</v>
      </c>
      <c r="G36" s="8">
        <f t="shared" si="0"/>
        <v>0</v>
      </c>
    </row>
    <row r="37" spans="2:7" ht="31.5" customHeight="1" thickBot="1" x14ac:dyDescent="0.3">
      <c r="B37" s="9">
        <v>30</v>
      </c>
      <c r="C37" s="22">
        <v>1</v>
      </c>
      <c r="D37" s="23" t="s">
        <v>11</v>
      </c>
      <c r="E37" s="24" t="s">
        <v>47</v>
      </c>
      <c r="F37" s="1">
        <v>0</v>
      </c>
      <c r="G37" s="8">
        <f t="shared" si="0"/>
        <v>0</v>
      </c>
    </row>
    <row r="38" spans="2:7" ht="15.75" thickBot="1" x14ac:dyDescent="0.3">
      <c r="B38" s="9">
        <v>31</v>
      </c>
      <c r="C38" s="22">
        <v>150</v>
      </c>
      <c r="D38" s="23" t="s">
        <v>9</v>
      </c>
      <c r="E38" s="24" t="s">
        <v>48</v>
      </c>
      <c r="F38" s="1">
        <v>0</v>
      </c>
      <c r="G38" s="8">
        <f t="shared" si="0"/>
        <v>0</v>
      </c>
    </row>
    <row r="39" spans="2:7" ht="31.5" customHeight="1" thickBot="1" x14ac:dyDescent="0.3">
      <c r="B39" s="9">
        <v>32</v>
      </c>
      <c r="C39" s="22">
        <v>1</v>
      </c>
      <c r="D39" s="23" t="s">
        <v>10</v>
      </c>
      <c r="E39" s="24" t="s">
        <v>49</v>
      </c>
      <c r="F39" s="8">
        <v>250000</v>
      </c>
      <c r="G39" s="8">
        <f t="shared" si="0"/>
        <v>250000</v>
      </c>
    </row>
    <row r="40" spans="2:7" x14ac:dyDescent="0.25">
      <c r="B40" s="12"/>
    </row>
    <row r="41" spans="2:7" ht="15.75" thickBot="1" x14ac:dyDescent="0.3">
      <c r="B41" s="13" t="s">
        <v>50</v>
      </c>
      <c r="C41" s="14"/>
      <c r="D41" s="14"/>
      <c r="E41" s="14"/>
      <c r="F41" s="13"/>
      <c r="G41" s="15">
        <f>SUM(G33:G39,G8:G32)</f>
        <v>250000</v>
      </c>
    </row>
    <row r="42" spans="2:7" x14ac:dyDescent="0.25">
      <c r="B42" s="12"/>
      <c r="C42" s="14"/>
      <c r="D42" s="14"/>
      <c r="E42" s="14"/>
      <c r="F42" s="14"/>
      <c r="G42" s="14"/>
    </row>
    <row r="43" spans="2:7" ht="15.75" thickBot="1" x14ac:dyDescent="0.3">
      <c r="B43" s="12" t="s">
        <v>12</v>
      </c>
      <c r="C43" s="12"/>
      <c r="D43" s="14"/>
      <c r="E43" s="14"/>
      <c r="F43" s="14"/>
      <c r="G43" s="3">
        <v>0</v>
      </c>
    </row>
    <row r="44" spans="2:7" x14ac:dyDescent="0.25">
      <c r="B44" s="12"/>
      <c r="C44" s="14"/>
      <c r="D44" s="14"/>
      <c r="E44" s="14"/>
      <c r="F44" s="14"/>
      <c r="G44" s="14"/>
    </row>
    <row r="45" spans="2:7" ht="15.75" thickBot="1" x14ac:dyDescent="0.3">
      <c r="B45" s="12" t="s">
        <v>13</v>
      </c>
      <c r="C45" s="12"/>
      <c r="D45" s="14"/>
      <c r="E45" s="14"/>
      <c r="F45" s="14"/>
      <c r="G45" s="3">
        <v>0</v>
      </c>
    </row>
    <row r="46" spans="2:7" x14ac:dyDescent="0.25">
      <c r="B46" s="12"/>
      <c r="C46" s="14"/>
      <c r="D46" s="14"/>
      <c r="E46" s="14"/>
      <c r="F46" s="14"/>
      <c r="G46" s="14"/>
    </row>
    <row r="47" spans="2:7" x14ac:dyDescent="0.25">
      <c r="B47" s="12"/>
      <c r="C47" s="14"/>
      <c r="D47" s="14"/>
      <c r="E47" s="14"/>
      <c r="F47" s="14"/>
      <c r="G47" s="14"/>
    </row>
    <row r="48" spans="2:7" x14ac:dyDescent="0.25">
      <c r="B48" s="16" t="s">
        <v>54</v>
      </c>
      <c r="C48" s="16"/>
      <c r="D48" s="16"/>
      <c r="E48" s="16"/>
      <c r="F48" s="16"/>
      <c r="G48" s="16"/>
    </row>
    <row r="49" spans="2:7" x14ac:dyDescent="0.25">
      <c r="B49" s="16"/>
      <c r="C49" s="16"/>
      <c r="D49" s="16"/>
      <c r="E49" s="16"/>
      <c r="F49" s="16"/>
      <c r="G49" s="16"/>
    </row>
    <row r="51" spans="2:7" x14ac:dyDescent="0.25">
      <c r="B51" s="26" t="s">
        <v>51</v>
      </c>
    </row>
  </sheetData>
  <sheetProtection algorithmName="SHA-512" hashValue="vK4itCdHnhAHqATshXSwuy0c4a25zqfffC5wsew9AgFoXcdURVd6DiGJXDlx1rCK7dmijSPlMUCfQ+RjFaItSw==" saltValue="4v6nvhZIpu3goUFs+JLyYg==" spinCount="100000" sheet="1" objects="1" scenarios="1" selectLockedCells="1"/>
  <mergeCells count="4">
    <mergeCell ref="B48:G49"/>
    <mergeCell ref="B2:G2"/>
    <mergeCell ref="B3:G3"/>
    <mergeCell ref="B5:G5"/>
  </mergeCell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Sheet1!_Hlk137633770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Cardoza</dc:creator>
  <cp:lastModifiedBy>Luis Cardoza</cp:lastModifiedBy>
  <cp:lastPrinted>2025-04-08T20:34:06Z</cp:lastPrinted>
  <dcterms:created xsi:type="dcterms:W3CDTF">2025-04-08T19:44:31Z</dcterms:created>
  <dcterms:modified xsi:type="dcterms:W3CDTF">2025-05-21T19:03:05Z</dcterms:modified>
</cp:coreProperties>
</file>